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80" windowHeight="12345"/>
  </bookViews>
  <sheets>
    <sheet name="1 день 1 неделя" sheetId="1" r:id="rId1"/>
    <sheet name="2 день 1 неделя " sheetId="4" r:id="rId2"/>
    <sheet name="3 день 1 неделя  " sheetId="6" r:id="rId3"/>
    <sheet name="4 день 1 неделя " sheetId="9" r:id="rId4"/>
    <sheet name="5 день 1 неделя" sheetId="8" r:id="rId5"/>
  </sheets>
  <definedNames>
    <definedName name="_xlnm.Print_Area" localSheetId="0">'1 день 1 неделя'!$A$1:$E$37</definedName>
    <definedName name="_xlnm.Print_Area" localSheetId="1">'2 день 1 неделя '!$A$1:$E$37</definedName>
    <definedName name="_xlnm.Print_Area" localSheetId="2">'3 день 1 неделя  '!$A$1:$E$38</definedName>
    <definedName name="_xlnm.Print_Area" localSheetId="3">'4 день 1 неделя '!$A$1:$E$38</definedName>
    <definedName name="_xlnm.Print_Area" localSheetId="4">'5 день 1 неделя'!$A$1:$E$36</definedName>
  </definedNames>
  <calcPr calcId="145621"/>
</workbook>
</file>

<file path=xl/calcChain.xml><?xml version="1.0" encoding="utf-8"?>
<calcChain xmlns="http://schemas.openxmlformats.org/spreadsheetml/2006/main">
  <c r="C30" i="4" l="1"/>
  <c r="D30" i="4"/>
  <c r="E30" i="4"/>
  <c r="C29" i="8" l="1"/>
  <c r="D29" i="8"/>
  <c r="E29" i="8"/>
  <c r="B29" i="8"/>
  <c r="C24" i="8"/>
  <c r="D24" i="8"/>
  <c r="E24" i="8"/>
  <c r="B24" i="8"/>
  <c r="D14" i="9" l="1"/>
  <c r="B14" i="9"/>
  <c r="D31" i="6"/>
  <c r="B31" i="6"/>
  <c r="C14" i="4" l="1"/>
  <c r="D14" i="4"/>
  <c r="B14" i="4"/>
  <c r="E18" i="6" l="1"/>
  <c r="D31" i="1" l="1"/>
  <c r="E31" i="9" l="1"/>
  <c r="D31" i="9"/>
  <c r="C31" i="9"/>
  <c r="B31" i="9"/>
  <c r="E25" i="9"/>
  <c r="D25" i="9"/>
  <c r="C25" i="9"/>
  <c r="B25" i="9"/>
  <c r="E18" i="9"/>
  <c r="D18" i="9"/>
  <c r="C18" i="9"/>
  <c r="B18" i="9"/>
  <c r="E14" i="9"/>
  <c r="C14" i="9"/>
  <c r="D32" i="9" l="1"/>
  <c r="B32" i="9"/>
  <c r="E32" i="9"/>
  <c r="C32" i="9"/>
  <c r="C14" i="8"/>
  <c r="D14" i="8"/>
  <c r="E14" i="8"/>
  <c r="B14" i="8"/>
  <c r="B30" i="4" l="1"/>
  <c r="E30" i="1"/>
  <c r="C30" i="1"/>
  <c r="C14" i="1"/>
  <c r="D14" i="1"/>
  <c r="E14" i="1"/>
  <c r="B14" i="1"/>
  <c r="B31" i="1" s="1"/>
  <c r="E17" i="8" l="1"/>
  <c r="D17" i="8"/>
  <c r="C17" i="8"/>
  <c r="B17" i="8"/>
  <c r="D30" i="8" l="1"/>
  <c r="B30" i="8"/>
  <c r="E30" i="8"/>
  <c r="C30" i="8"/>
  <c r="E25" i="6" l="1"/>
  <c r="C25" i="6"/>
  <c r="B15" i="6"/>
  <c r="B32" i="6" s="1"/>
  <c r="C15" i="6"/>
  <c r="D15" i="6"/>
  <c r="E15" i="6"/>
  <c r="E31" i="6" l="1"/>
  <c r="E32" i="6" s="1"/>
  <c r="C31" i="6"/>
  <c r="C32" i="6" s="1"/>
  <c r="D25" i="6"/>
  <c r="D32" i="6" s="1"/>
  <c r="B25" i="6"/>
  <c r="B25" i="4"/>
  <c r="D25" i="4"/>
  <c r="B17" i="4"/>
  <c r="C17" i="4"/>
  <c r="D17" i="4"/>
  <c r="E17" i="4"/>
  <c r="E14" i="4"/>
  <c r="B31" i="4" l="1"/>
  <c r="D31" i="4"/>
  <c r="E31" i="4"/>
  <c r="C31" i="4"/>
  <c r="C25" i="1"/>
  <c r="D25" i="1"/>
  <c r="E25" i="1"/>
  <c r="B25" i="1"/>
  <c r="E17" i="1" l="1"/>
  <c r="E31" i="1" s="1"/>
  <c r="D17" i="1"/>
  <c r="C17" i="1"/>
  <c r="C31" i="1" s="1"/>
  <c r="B17" i="1"/>
</calcChain>
</file>

<file path=xl/sharedStrings.xml><?xml version="1.0" encoding="utf-8"?>
<sst xmlns="http://schemas.openxmlformats.org/spreadsheetml/2006/main" count="187" uniqueCount="68">
  <si>
    <t>Наименование блюда</t>
  </si>
  <si>
    <t>Ясли</t>
  </si>
  <si>
    <t>Сад</t>
  </si>
  <si>
    <t>Выход</t>
  </si>
  <si>
    <t>Ккал.</t>
  </si>
  <si>
    <t>Завтрак</t>
  </si>
  <si>
    <t>Масло сливочное</t>
  </si>
  <si>
    <t>Итого:</t>
  </si>
  <si>
    <t>Обед</t>
  </si>
  <si>
    <t>Хлеб ржаной</t>
  </si>
  <si>
    <t>Уплотненный полдник</t>
  </si>
  <si>
    <t xml:space="preserve">Итого за день: </t>
  </si>
  <si>
    <t>Заведующая МДОУ №________</t>
  </si>
  <si>
    <t>___________________________</t>
  </si>
  <si>
    <t>МЕНЮ</t>
  </si>
  <si>
    <t>Зав.производством_____________________________</t>
  </si>
  <si>
    <t>Кофейный напиток с молоком</t>
  </si>
  <si>
    <t>Батончик к чаю</t>
  </si>
  <si>
    <t>Суп картофельный с  рыбными консервами</t>
  </si>
  <si>
    <t xml:space="preserve">Котлета  мясная </t>
  </si>
  <si>
    <t>Рис отварной</t>
  </si>
  <si>
    <t>Соус красный основной</t>
  </si>
  <si>
    <t>Сыр порционный</t>
  </si>
  <si>
    <t>Чай с низким содержанием сахара</t>
  </si>
  <si>
    <t>Яйцо вареное</t>
  </si>
  <si>
    <t>1шт</t>
  </si>
  <si>
    <t>1шт.</t>
  </si>
  <si>
    <t>Батон йодированный</t>
  </si>
  <si>
    <t>Напиток кисломолочный</t>
  </si>
  <si>
    <t>Кондитерское изделие</t>
  </si>
  <si>
    <t>Картофельное пюре</t>
  </si>
  <si>
    <t xml:space="preserve">Напиток из шиповника с изюмом </t>
  </si>
  <si>
    <t>2 завтрак</t>
  </si>
  <si>
    <t xml:space="preserve">Какао с молоком                 </t>
  </si>
  <si>
    <t>Печень по-строгановски</t>
  </si>
  <si>
    <t>Каша гречневая отварная</t>
  </si>
  <si>
    <t>Компот из ягод с/м</t>
  </si>
  <si>
    <t>Котлета " Рыжик"</t>
  </si>
  <si>
    <t>Напиток их смеси сухофруктов</t>
  </si>
  <si>
    <t>Гуляш " Болоньезе"</t>
  </si>
  <si>
    <t>Макаронные изделия отварные</t>
  </si>
  <si>
    <t>ООО «Агрофирма-Ярославль»</t>
  </si>
  <si>
    <t>Каша пшеничная молочная жидкая с маслом</t>
  </si>
  <si>
    <t>1 шт</t>
  </si>
  <si>
    <t xml:space="preserve">Омлет натуральный </t>
  </si>
  <si>
    <t>100/20</t>
  </si>
  <si>
    <t>120/20</t>
  </si>
  <si>
    <t>Молоко кипяченое</t>
  </si>
  <si>
    <t>Пудинг из творога с фруктовым джемом</t>
  </si>
  <si>
    <t>Напиток из яблок сушеных</t>
  </si>
  <si>
    <t>Сок</t>
  </si>
  <si>
    <t>Чай с шиповником</t>
  </si>
  <si>
    <t>Булочка сахарная</t>
  </si>
  <si>
    <t>Борщ со свежей капустой, картофелем, мясом и сметаной</t>
  </si>
  <si>
    <t>Суфле рыбное</t>
  </si>
  <si>
    <t xml:space="preserve">Каша манная молочная жидкая </t>
  </si>
  <si>
    <t>Каша овсяная молочная жидкая</t>
  </si>
  <si>
    <t>Капуста тушеная с мясом</t>
  </si>
  <si>
    <t xml:space="preserve">Каша пшенная молочная жидкая </t>
  </si>
  <si>
    <t>Суп куриный с вермишелью</t>
  </si>
  <si>
    <t>Суп молочный с вермишелью</t>
  </si>
  <si>
    <t>Суп картофельный с яйцом</t>
  </si>
  <si>
    <t>Котлета "Мяснушка"</t>
  </si>
  <si>
    <t>Компот из ягод сушеных</t>
  </si>
  <si>
    <t xml:space="preserve">Суп картофельный с зелёным горошком </t>
  </si>
  <si>
    <t>Икра свекольная</t>
  </si>
  <si>
    <t>Запеканка рисовая с творогом и джемом</t>
  </si>
  <si>
    <t>____________2025г.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</si>
</sst>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F5" sqref="F5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s="23" t="s">
        <v>41</v>
      </c>
      <c r="C1" s="28" t="s">
        <v>12</v>
      </c>
      <c r="D1" s="28"/>
      <c r="E1" s="28"/>
    </row>
    <row r="2" spans="1:5" ht="20.25" x14ac:dyDescent="0.3">
      <c r="C2" s="29" t="s">
        <v>13</v>
      </c>
      <c r="D2" s="29"/>
      <c r="E2" s="29"/>
    </row>
    <row r="4" spans="1:5" ht="51" customHeight="1" x14ac:dyDescent="0.25">
      <c r="B4" s="10" t="s">
        <v>14</v>
      </c>
    </row>
    <row r="5" spans="1:5" ht="28.5" customHeight="1" x14ac:dyDescent="0.25">
      <c r="B5" s="11" t="s">
        <v>67</v>
      </c>
    </row>
    <row r="6" spans="1:5" ht="15.75" thickBot="1" x14ac:dyDescent="0.3"/>
    <row r="7" spans="1:5" ht="31.5" customHeight="1" thickBot="1" x14ac:dyDescent="0.3">
      <c r="A7" s="1" t="s">
        <v>0</v>
      </c>
      <c r="B7" s="2" t="s">
        <v>1</v>
      </c>
      <c r="C7" s="3"/>
      <c r="D7" s="2" t="s">
        <v>2</v>
      </c>
      <c r="E7" s="3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31" t="s">
        <v>5</v>
      </c>
      <c r="C9" s="32"/>
      <c r="D9" s="33"/>
      <c r="E9" s="7"/>
    </row>
    <row r="10" spans="1:5" ht="31.5" customHeight="1" thickBot="1" x14ac:dyDescent="0.3">
      <c r="A10" s="8" t="s">
        <v>56</v>
      </c>
      <c r="B10" s="5">
        <v>150</v>
      </c>
      <c r="C10" s="5">
        <v>188</v>
      </c>
      <c r="D10" s="5">
        <v>180</v>
      </c>
      <c r="E10" s="5">
        <v>198</v>
      </c>
    </row>
    <row r="11" spans="1:5" ht="31.5" customHeight="1" thickBot="1" x14ac:dyDescent="0.3">
      <c r="A11" s="8" t="s">
        <v>23</v>
      </c>
      <c r="B11" s="5">
        <v>180</v>
      </c>
      <c r="C11" s="16">
        <v>54</v>
      </c>
      <c r="D11" s="5">
        <v>180</v>
      </c>
      <c r="E11" s="16">
        <v>54</v>
      </c>
    </row>
    <row r="12" spans="1:5" ht="31.5" customHeight="1" thickBot="1" x14ac:dyDescent="0.3">
      <c r="A12" s="8" t="s">
        <v>6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">
      <c r="A13" s="8" t="s">
        <v>17</v>
      </c>
      <c r="B13" s="5">
        <v>20</v>
      </c>
      <c r="C13" s="5">
        <v>65</v>
      </c>
      <c r="D13" s="5">
        <v>30</v>
      </c>
      <c r="E13" s="5">
        <v>69</v>
      </c>
    </row>
    <row r="14" spans="1:5" ht="31.5" customHeight="1" thickBot="1" x14ac:dyDescent="0.3">
      <c r="A14" s="6" t="s">
        <v>7</v>
      </c>
      <c r="B14" s="7">
        <f>B10+B12+B13+B11</f>
        <v>360</v>
      </c>
      <c r="C14" s="7">
        <f t="shared" ref="C14:E14" si="0">C10+C12+C13+C11</f>
        <v>374</v>
      </c>
      <c r="D14" s="7">
        <f t="shared" si="0"/>
        <v>400</v>
      </c>
      <c r="E14" s="7">
        <f t="shared" si="0"/>
        <v>388</v>
      </c>
    </row>
    <row r="15" spans="1:5" ht="31.5" customHeight="1" thickBot="1" x14ac:dyDescent="0.3">
      <c r="A15" s="19"/>
      <c r="B15" s="32" t="s">
        <v>32</v>
      </c>
      <c r="C15" s="32"/>
      <c r="D15" s="32"/>
      <c r="E15" s="19"/>
    </row>
    <row r="16" spans="1:5" ht="31.5" customHeight="1" thickBot="1" x14ac:dyDescent="0.3">
      <c r="A16" s="8" t="s">
        <v>38</v>
      </c>
      <c r="B16" s="5">
        <v>150</v>
      </c>
      <c r="C16" s="5">
        <v>73</v>
      </c>
      <c r="D16" s="5">
        <v>180</v>
      </c>
      <c r="E16" s="5">
        <v>82</v>
      </c>
    </row>
    <row r="17" spans="1:5" ht="31.5" customHeight="1" thickBot="1" x14ac:dyDescent="0.3">
      <c r="A17" s="6" t="s">
        <v>7</v>
      </c>
      <c r="B17" s="7">
        <f>B16</f>
        <v>150</v>
      </c>
      <c r="C17" s="7">
        <f>C16</f>
        <v>73</v>
      </c>
      <c r="D17" s="7">
        <f>D16</f>
        <v>180</v>
      </c>
      <c r="E17" s="7">
        <f>E16</f>
        <v>82</v>
      </c>
    </row>
    <row r="18" spans="1:5" ht="31.5" customHeight="1" thickBot="1" x14ac:dyDescent="0.3">
      <c r="A18" s="6"/>
      <c r="B18" s="31" t="s">
        <v>8</v>
      </c>
      <c r="C18" s="32"/>
      <c r="D18" s="33"/>
      <c r="E18" s="7"/>
    </row>
    <row r="19" spans="1:5" ht="31.5" customHeight="1" thickBot="1" x14ac:dyDescent="0.3">
      <c r="A19" s="8" t="s">
        <v>18</v>
      </c>
      <c r="B19" s="5">
        <v>160</v>
      </c>
      <c r="C19" s="5">
        <v>122</v>
      </c>
      <c r="D19" s="5">
        <v>180</v>
      </c>
      <c r="E19" s="5">
        <v>128</v>
      </c>
    </row>
    <row r="20" spans="1:5" ht="31.5" customHeight="1" thickBot="1" x14ac:dyDescent="0.3">
      <c r="A20" s="8" t="s">
        <v>19</v>
      </c>
      <c r="B20" s="5">
        <v>50</v>
      </c>
      <c r="C20" s="5">
        <v>188</v>
      </c>
      <c r="D20" s="5">
        <v>70</v>
      </c>
      <c r="E20" s="5">
        <v>201</v>
      </c>
    </row>
    <row r="21" spans="1:5" ht="31.5" customHeight="1" thickBot="1" x14ac:dyDescent="0.3">
      <c r="A21" s="8" t="s">
        <v>20</v>
      </c>
      <c r="B21" s="5">
        <v>110</v>
      </c>
      <c r="C21" s="5">
        <v>199</v>
      </c>
      <c r="D21" s="5">
        <v>130</v>
      </c>
      <c r="E21" s="5">
        <v>207</v>
      </c>
    </row>
    <row r="22" spans="1:5" ht="31.5" customHeight="1" thickBot="1" x14ac:dyDescent="0.3">
      <c r="A22" s="8" t="s">
        <v>21</v>
      </c>
      <c r="B22" s="5">
        <v>20</v>
      </c>
      <c r="C22" s="5">
        <v>53</v>
      </c>
      <c r="D22" s="5">
        <v>20</v>
      </c>
      <c r="E22" s="5">
        <v>53</v>
      </c>
    </row>
    <row r="23" spans="1:5" ht="31.5" customHeight="1" thickBot="1" x14ac:dyDescent="0.3">
      <c r="A23" s="20" t="s">
        <v>49</v>
      </c>
      <c r="B23" s="5">
        <v>150</v>
      </c>
      <c r="C23" s="5">
        <v>60</v>
      </c>
      <c r="D23" s="5">
        <v>180</v>
      </c>
      <c r="E23" s="5">
        <v>62</v>
      </c>
    </row>
    <row r="24" spans="1:5" ht="31.5" customHeight="1" thickBot="1" x14ac:dyDescent="0.3">
      <c r="A24" s="8" t="s">
        <v>9</v>
      </c>
      <c r="B24" s="5">
        <v>30</v>
      </c>
      <c r="C24" s="5">
        <v>60</v>
      </c>
      <c r="D24" s="5">
        <v>50</v>
      </c>
      <c r="E24" s="16">
        <v>63</v>
      </c>
    </row>
    <row r="25" spans="1:5" ht="31.5" customHeight="1" thickBot="1" x14ac:dyDescent="0.3">
      <c r="A25" s="6" t="s">
        <v>7</v>
      </c>
      <c r="B25" s="7">
        <f>SUM(B19:B24)</f>
        <v>520</v>
      </c>
      <c r="C25" s="7">
        <f t="shared" ref="C25:E25" si="1">SUM(C19:C24)</f>
        <v>682</v>
      </c>
      <c r="D25" s="7">
        <f t="shared" si="1"/>
        <v>630</v>
      </c>
      <c r="E25" s="17">
        <f t="shared" si="1"/>
        <v>714</v>
      </c>
    </row>
    <row r="26" spans="1:5" ht="31.5" customHeight="1" thickBot="1" x14ac:dyDescent="0.3">
      <c r="A26" s="6"/>
      <c r="B26" s="31" t="s">
        <v>10</v>
      </c>
      <c r="C26" s="32"/>
      <c r="D26" s="33"/>
      <c r="E26" s="7"/>
    </row>
    <row r="27" spans="1:5" ht="31.5" customHeight="1" thickBot="1" x14ac:dyDescent="0.3">
      <c r="A27" s="8" t="s">
        <v>48</v>
      </c>
      <c r="B27" s="5" t="s">
        <v>45</v>
      </c>
      <c r="C27" s="5">
        <v>305</v>
      </c>
      <c r="D27" s="5" t="s">
        <v>46</v>
      </c>
      <c r="E27" s="5">
        <v>358</v>
      </c>
    </row>
    <row r="28" spans="1:5" ht="31.5" customHeight="1" thickBot="1" x14ac:dyDescent="0.3">
      <c r="A28" s="8" t="s">
        <v>23</v>
      </c>
      <c r="B28" s="5">
        <v>150</v>
      </c>
      <c r="C28" s="5">
        <v>52</v>
      </c>
      <c r="D28" s="5">
        <v>180</v>
      </c>
      <c r="E28" s="16">
        <v>54</v>
      </c>
    </row>
    <row r="29" spans="1:5" ht="31.5" customHeight="1" thickBot="1" x14ac:dyDescent="0.3">
      <c r="A29" s="8" t="s">
        <v>17</v>
      </c>
      <c r="B29" s="5">
        <v>20</v>
      </c>
      <c r="C29" s="5">
        <v>65</v>
      </c>
      <c r="D29" s="5">
        <v>30</v>
      </c>
      <c r="E29" s="16">
        <v>69</v>
      </c>
    </row>
    <row r="30" spans="1:5" ht="31.5" customHeight="1" thickBot="1" x14ac:dyDescent="0.3">
      <c r="A30" s="6" t="s">
        <v>7</v>
      </c>
      <c r="B30" s="7">
        <v>290</v>
      </c>
      <c r="C30" s="7">
        <f>SUM(C27:C29)</f>
        <v>422</v>
      </c>
      <c r="D30" s="7">
        <v>350</v>
      </c>
      <c r="E30" s="7">
        <f>SUM(E27:E29)</f>
        <v>481</v>
      </c>
    </row>
    <row r="31" spans="1:5" ht="31.5" customHeight="1" thickBot="1" x14ac:dyDescent="0.3">
      <c r="A31" s="6" t="s">
        <v>11</v>
      </c>
      <c r="B31" s="7">
        <f>B14+B25+B30+B17</f>
        <v>1320</v>
      </c>
      <c r="C31" s="7">
        <f>C14+C17+C25+C30</f>
        <v>1551</v>
      </c>
      <c r="D31" s="7">
        <f>D14+D25+D30+D17</f>
        <v>1560</v>
      </c>
      <c r="E31" s="17">
        <f>E14+E17+E25+E30</f>
        <v>1665</v>
      </c>
    </row>
    <row r="34" spans="1:5" ht="20.25" x14ac:dyDescent="0.25">
      <c r="A34" s="30" t="s">
        <v>15</v>
      </c>
      <c r="B34" s="30"/>
      <c r="C34" s="30"/>
      <c r="D34" s="28"/>
      <c r="E34" s="28"/>
    </row>
  </sheetData>
  <mergeCells count="8">
    <mergeCell ref="C1:E1"/>
    <mergeCell ref="C2:E2"/>
    <mergeCell ref="A34:C34"/>
    <mergeCell ref="D34:E34"/>
    <mergeCell ref="B9:D9"/>
    <mergeCell ref="B15:D15"/>
    <mergeCell ref="B18:D18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4" zoomScaleNormal="100" workbookViewId="0">
      <selection activeCell="H10" sqref="H10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s="23" t="s">
        <v>41</v>
      </c>
      <c r="C1" s="28" t="s">
        <v>12</v>
      </c>
      <c r="D1" s="28"/>
      <c r="E1" s="28"/>
    </row>
    <row r="2" spans="1:5" ht="20.25" x14ac:dyDescent="0.3">
      <c r="C2" s="29" t="s">
        <v>13</v>
      </c>
      <c r="D2" s="29"/>
      <c r="E2" s="29"/>
    </row>
    <row r="4" spans="1:5" ht="51" customHeight="1" x14ac:dyDescent="0.25">
      <c r="B4" s="10" t="s">
        <v>14</v>
      </c>
    </row>
    <row r="5" spans="1:5" ht="28.5" customHeight="1" x14ac:dyDescent="0.25">
      <c r="B5" s="11" t="s">
        <v>67</v>
      </c>
    </row>
    <row r="6" spans="1:5" ht="15.75" thickBot="1" x14ac:dyDescent="0.3"/>
    <row r="7" spans="1:5" ht="31.5" customHeight="1" thickBot="1" x14ac:dyDescent="0.3">
      <c r="A7" s="1" t="s">
        <v>0</v>
      </c>
      <c r="B7" s="12" t="s">
        <v>1</v>
      </c>
      <c r="C7" s="13"/>
      <c r="D7" s="12" t="s">
        <v>2</v>
      </c>
      <c r="E7" s="13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31" t="s">
        <v>5</v>
      </c>
      <c r="C9" s="32"/>
      <c r="D9" s="33"/>
      <c r="E9" s="7"/>
    </row>
    <row r="10" spans="1:5" ht="31.5" customHeight="1" thickBot="1" x14ac:dyDescent="0.3">
      <c r="A10" s="8" t="s">
        <v>55</v>
      </c>
      <c r="B10" s="5">
        <v>150</v>
      </c>
      <c r="C10" s="5">
        <v>175</v>
      </c>
      <c r="D10" s="5">
        <v>180</v>
      </c>
      <c r="E10" s="5">
        <v>189</v>
      </c>
    </row>
    <row r="11" spans="1:5" ht="31.5" customHeight="1" thickBot="1" x14ac:dyDescent="0.3">
      <c r="A11" s="8" t="s">
        <v>16</v>
      </c>
      <c r="B11" s="5">
        <v>180</v>
      </c>
      <c r="C11" s="5">
        <v>99</v>
      </c>
      <c r="D11" s="5">
        <v>180</v>
      </c>
      <c r="E11" s="5">
        <v>99</v>
      </c>
    </row>
    <row r="12" spans="1:5" ht="31.5" customHeight="1" thickBot="1" x14ac:dyDescent="0.3">
      <c r="A12" s="8" t="s">
        <v>24</v>
      </c>
      <c r="B12" s="5" t="s">
        <v>25</v>
      </c>
      <c r="C12" s="5">
        <v>24</v>
      </c>
      <c r="D12" s="5" t="s">
        <v>26</v>
      </c>
      <c r="E12" s="5">
        <v>24</v>
      </c>
    </row>
    <row r="13" spans="1:5" ht="31.5" customHeight="1" thickBot="1" x14ac:dyDescent="0.3">
      <c r="A13" s="8" t="s">
        <v>27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">
      <c r="A14" s="6" t="s">
        <v>7</v>
      </c>
      <c r="B14" s="7">
        <f>SUM(B10:B13)+47</f>
        <v>397</v>
      </c>
      <c r="C14" s="7">
        <f>SUM(C10:C13)</f>
        <v>360</v>
      </c>
      <c r="D14" s="7">
        <f>SUM(D10:D13)+47</f>
        <v>437</v>
      </c>
      <c r="E14" s="7">
        <f>SUM(E10:E13)</f>
        <v>375</v>
      </c>
    </row>
    <row r="15" spans="1:5" ht="31.5" customHeight="1" thickBot="1" x14ac:dyDescent="0.3">
      <c r="A15" s="19"/>
      <c r="B15" s="32" t="s">
        <v>32</v>
      </c>
      <c r="C15" s="32"/>
      <c r="D15" s="32"/>
      <c r="E15" s="19"/>
    </row>
    <row r="16" spans="1:5" ht="31.5" customHeight="1" thickBot="1" x14ac:dyDescent="0.3">
      <c r="A16" s="18" t="s">
        <v>28</v>
      </c>
      <c r="B16" s="5">
        <v>150</v>
      </c>
      <c r="C16" s="5">
        <v>70</v>
      </c>
      <c r="D16" s="5">
        <v>180</v>
      </c>
      <c r="E16" s="5">
        <v>75</v>
      </c>
    </row>
    <row r="17" spans="1:5" ht="31.5" customHeight="1" thickBot="1" x14ac:dyDescent="0.3">
      <c r="A17" s="6" t="s">
        <v>7</v>
      </c>
      <c r="B17" s="7">
        <f>SUM(B16:B16)</f>
        <v>150</v>
      </c>
      <c r="C17" s="7">
        <f>SUM(C16:C16)</f>
        <v>70</v>
      </c>
      <c r="D17" s="7">
        <f>SUM(D16:D16)</f>
        <v>180</v>
      </c>
      <c r="E17" s="7">
        <f>SUM(E16:E16)</f>
        <v>75</v>
      </c>
    </row>
    <row r="18" spans="1:5" ht="31.5" customHeight="1" thickBot="1" x14ac:dyDescent="0.3">
      <c r="A18" s="6"/>
      <c r="B18" s="31" t="s">
        <v>8</v>
      </c>
      <c r="C18" s="32"/>
      <c r="D18" s="33"/>
      <c r="E18" s="7"/>
    </row>
    <row r="19" spans="1:5" ht="31.5" customHeight="1" thickBot="1" x14ac:dyDescent="0.3">
      <c r="A19" s="8" t="s">
        <v>64</v>
      </c>
      <c r="B19" s="5">
        <v>160</v>
      </c>
      <c r="C19" s="5">
        <v>77</v>
      </c>
      <c r="D19" s="5">
        <v>180</v>
      </c>
      <c r="E19" s="5">
        <v>87</v>
      </c>
    </row>
    <row r="20" spans="1:5" ht="31.5" customHeight="1" thickBot="1" x14ac:dyDescent="0.3">
      <c r="A20" s="8" t="s">
        <v>54</v>
      </c>
      <c r="B20" s="5">
        <v>50</v>
      </c>
      <c r="C20" s="5">
        <v>99</v>
      </c>
      <c r="D20" s="5">
        <v>70</v>
      </c>
      <c r="E20" s="5">
        <v>138</v>
      </c>
    </row>
    <row r="21" spans="1:5" ht="31.5" customHeight="1" thickBot="1" x14ac:dyDescent="0.3">
      <c r="A21" s="20" t="s">
        <v>30</v>
      </c>
      <c r="B21" s="5">
        <v>110</v>
      </c>
      <c r="C21" s="5">
        <v>120</v>
      </c>
      <c r="D21" s="5">
        <v>130</v>
      </c>
      <c r="E21" s="5">
        <v>125</v>
      </c>
    </row>
    <row r="22" spans="1:5" ht="31.5" customHeight="1" thickBot="1" x14ac:dyDescent="0.3">
      <c r="A22" s="8" t="s">
        <v>65</v>
      </c>
      <c r="B22" s="5">
        <v>20</v>
      </c>
      <c r="C22" s="5">
        <v>11</v>
      </c>
      <c r="D22" s="5">
        <v>30</v>
      </c>
      <c r="E22" s="5">
        <v>17</v>
      </c>
    </row>
    <row r="23" spans="1:5" ht="31.5" customHeight="1" thickBot="1" x14ac:dyDescent="0.3">
      <c r="A23" s="8" t="s">
        <v>31</v>
      </c>
      <c r="B23" s="5">
        <v>150</v>
      </c>
      <c r="C23" s="5">
        <v>119</v>
      </c>
      <c r="D23" s="5">
        <v>180</v>
      </c>
      <c r="E23" s="5">
        <v>125</v>
      </c>
    </row>
    <row r="24" spans="1:5" ht="31.5" customHeight="1" thickBot="1" x14ac:dyDescent="0.3">
      <c r="A24" s="8" t="s">
        <v>9</v>
      </c>
      <c r="B24" s="5">
        <v>30</v>
      </c>
      <c r="C24" s="5">
        <v>60</v>
      </c>
      <c r="D24" s="5">
        <v>50</v>
      </c>
      <c r="E24" s="16">
        <v>63</v>
      </c>
    </row>
    <row r="25" spans="1:5" ht="31.5" customHeight="1" thickBot="1" x14ac:dyDescent="0.3">
      <c r="A25" s="6" t="s">
        <v>7</v>
      </c>
      <c r="B25" s="7">
        <f>SUM(B19:B24)</f>
        <v>520</v>
      </c>
      <c r="C25" s="7">
        <v>617</v>
      </c>
      <c r="D25" s="7">
        <f>SUM(D19:D24)</f>
        <v>640</v>
      </c>
      <c r="E25" s="17">
        <v>647</v>
      </c>
    </row>
    <row r="26" spans="1:5" ht="31.5" customHeight="1" thickBot="1" x14ac:dyDescent="0.3">
      <c r="A26" s="6"/>
      <c r="B26" s="31" t="s">
        <v>10</v>
      </c>
      <c r="C26" s="32"/>
      <c r="D26" s="33"/>
      <c r="E26" s="7"/>
    </row>
    <row r="27" spans="1:5" ht="31.5" customHeight="1" thickBot="1" x14ac:dyDescent="0.3">
      <c r="A27" s="8" t="s">
        <v>57</v>
      </c>
      <c r="B27" s="5">
        <v>150</v>
      </c>
      <c r="C27" s="5">
        <v>205</v>
      </c>
      <c r="D27" s="5">
        <v>180</v>
      </c>
      <c r="E27" s="16">
        <v>246</v>
      </c>
    </row>
    <row r="28" spans="1:5" ht="31.5" customHeight="1" thickBot="1" x14ac:dyDescent="0.3">
      <c r="A28" s="8" t="s">
        <v>23</v>
      </c>
      <c r="B28" s="5">
        <v>150</v>
      </c>
      <c r="C28" s="5">
        <v>52</v>
      </c>
      <c r="D28" s="5">
        <v>180</v>
      </c>
      <c r="E28" s="16">
        <v>63</v>
      </c>
    </row>
    <row r="29" spans="1:5" ht="31.5" customHeight="1" thickBot="1" x14ac:dyDescent="0.3">
      <c r="A29" s="8" t="s">
        <v>52</v>
      </c>
      <c r="B29" s="5">
        <v>50</v>
      </c>
      <c r="C29" s="5">
        <v>208</v>
      </c>
      <c r="D29" s="5">
        <v>50</v>
      </c>
      <c r="E29" s="5">
        <v>208</v>
      </c>
    </row>
    <row r="30" spans="1:5" ht="31.5" customHeight="1" thickBot="1" x14ac:dyDescent="0.3">
      <c r="A30" s="6" t="s">
        <v>7</v>
      </c>
      <c r="B30" s="7">
        <f>SUM(B27:B29)</f>
        <v>350</v>
      </c>
      <c r="C30" s="7">
        <f t="shared" ref="C30:E30" si="0">SUM(C27:C29)</f>
        <v>465</v>
      </c>
      <c r="D30" s="7">
        <f t="shared" si="0"/>
        <v>410</v>
      </c>
      <c r="E30" s="7">
        <f t="shared" si="0"/>
        <v>517</v>
      </c>
    </row>
    <row r="31" spans="1:5" ht="31.5" customHeight="1" thickBot="1" x14ac:dyDescent="0.3">
      <c r="A31" s="6" t="s">
        <v>11</v>
      </c>
      <c r="B31" s="7">
        <f>B14+B17+B25+B30</f>
        <v>1417</v>
      </c>
      <c r="C31" s="7">
        <f>C14+C17+C25+C30</f>
        <v>1512</v>
      </c>
      <c r="D31" s="7">
        <f>D14+D17+D25+D30</f>
        <v>1667</v>
      </c>
      <c r="E31" s="17">
        <f>E14+E17+E25+E30</f>
        <v>1614</v>
      </c>
    </row>
    <row r="34" spans="1:5" ht="20.25" x14ac:dyDescent="0.25">
      <c r="A34" s="30" t="s">
        <v>15</v>
      </c>
      <c r="B34" s="30"/>
      <c r="C34" s="30"/>
      <c r="D34" s="28"/>
      <c r="E34" s="28"/>
    </row>
  </sheetData>
  <mergeCells count="8">
    <mergeCell ref="A34:C34"/>
    <mergeCell ref="D34:E34"/>
    <mergeCell ref="C1:E1"/>
    <mergeCell ref="C2:E2"/>
    <mergeCell ref="B9:D9"/>
    <mergeCell ref="B15:D15"/>
    <mergeCell ref="B18:D18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E5" sqref="E5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s="23" t="s">
        <v>41</v>
      </c>
      <c r="C1" s="28" t="s">
        <v>12</v>
      </c>
      <c r="D1" s="28"/>
      <c r="E1" s="28"/>
    </row>
    <row r="2" spans="1:5" ht="20.25" x14ac:dyDescent="0.3">
      <c r="C2" s="29" t="s">
        <v>13</v>
      </c>
      <c r="D2" s="29"/>
      <c r="E2" s="29"/>
    </row>
    <row r="4" spans="1:5" ht="51" customHeight="1" x14ac:dyDescent="0.25">
      <c r="B4" s="10" t="s">
        <v>14</v>
      </c>
    </row>
    <row r="5" spans="1:5" ht="28.5" customHeight="1" x14ac:dyDescent="0.25">
      <c r="B5" s="11" t="s">
        <v>67</v>
      </c>
    </row>
    <row r="6" spans="1:5" ht="15.75" thickBot="1" x14ac:dyDescent="0.3"/>
    <row r="7" spans="1:5" ht="31.5" customHeight="1" thickBot="1" x14ac:dyDescent="0.3">
      <c r="A7" s="1" t="s">
        <v>0</v>
      </c>
      <c r="B7" s="12" t="s">
        <v>1</v>
      </c>
      <c r="C7" s="13"/>
      <c r="D7" s="12" t="s">
        <v>2</v>
      </c>
      <c r="E7" s="13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31" t="s">
        <v>5</v>
      </c>
      <c r="C9" s="32"/>
      <c r="D9" s="33"/>
      <c r="E9" s="7"/>
    </row>
    <row r="10" spans="1:5" ht="31.5" customHeight="1" thickBot="1" x14ac:dyDescent="0.3">
      <c r="A10" s="8" t="s">
        <v>58</v>
      </c>
      <c r="B10" s="5">
        <v>150</v>
      </c>
      <c r="C10" s="5">
        <v>200</v>
      </c>
      <c r="D10" s="5">
        <v>180</v>
      </c>
      <c r="E10" s="5">
        <v>231</v>
      </c>
    </row>
    <row r="11" spans="1:5" ht="31.5" customHeight="1" thickBot="1" x14ac:dyDescent="0.3">
      <c r="A11" s="20" t="s">
        <v>47</v>
      </c>
      <c r="B11" s="5">
        <v>180</v>
      </c>
      <c r="C11" s="5">
        <v>110</v>
      </c>
      <c r="D11" s="5"/>
      <c r="E11" s="5"/>
    </row>
    <row r="12" spans="1:5" ht="31.5" customHeight="1" thickBot="1" x14ac:dyDescent="0.3">
      <c r="A12" s="8" t="s">
        <v>33</v>
      </c>
      <c r="B12" s="5"/>
      <c r="C12" s="5"/>
      <c r="D12" s="5">
        <v>180</v>
      </c>
      <c r="E12" s="5">
        <v>99</v>
      </c>
    </row>
    <row r="13" spans="1:5" ht="31.5" customHeight="1" thickBot="1" x14ac:dyDescent="0.3">
      <c r="A13" s="8" t="s">
        <v>6</v>
      </c>
      <c r="B13" s="5">
        <v>10</v>
      </c>
      <c r="C13" s="5">
        <v>67</v>
      </c>
      <c r="D13" s="5">
        <v>10</v>
      </c>
      <c r="E13" s="5">
        <v>67</v>
      </c>
    </row>
    <row r="14" spans="1:5" ht="31.5" customHeight="1" thickBot="1" x14ac:dyDescent="0.3">
      <c r="A14" s="8" t="s">
        <v>27</v>
      </c>
      <c r="B14" s="5">
        <v>20</v>
      </c>
      <c r="C14" s="5">
        <v>62</v>
      </c>
      <c r="D14" s="5">
        <v>30</v>
      </c>
      <c r="E14" s="5">
        <v>63</v>
      </c>
    </row>
    <row r="15" spans="1:5" ht="31.5" customHeight="1" thickBot="1" x14ac:dyDescent="0.3">
      <c r="A15" s="6" t="s">
        <v>7</v>
      </c>
      <c r="B15" s="7">
        <f>SUM(B10:B14)</f>
        <v>360</v>
      </c>
      <c r="C15" s="7">
        <f>SUM(C10:C14)</f>
        <v>439</v>
      </c>
      <c r="D15" s="7">
        <f>SUM(D10:D14)</f>
        <v>400</v>
      </c>
      <c r="E15" s="7">
        <f>SUM(E10:E14)</f>
        <v>460</v>
      </c>
    </row>
    <row r="16" spans="1:5" ht="31.5" customHeight="1" thickBot="1" x14ac:dyDescent="0.3">
      <c r="A16" s="19"/>
      <c r="B16" s="32" t="s">
        <v>32</v>
      </c>
      <c r="C16" s="32"/>
      <c r="D16" s="32"/>
      <c r="E16" s="19"/>
    </row>
    <row r="17" spans="1:5" ht="31.5" customHeight="1" thickBot="1" x14ac:dyDescent="0.3">
      <c r="A17" s="25" t="s">
        <v>50</v>
      </c>
      <c r="B17" s="22">
        <v>200</v>
      </c>
      <c r="C17" s="22">
        <v>88</v>
      </c>
      <c r="D17" s="22">
        <v>200</v>
      </c>
      <c r="E17" s="22">
        <v>88</v>
      </c>
    </row>
    <row r="18" spans="1:5" ht="31.5" customHeight="1" thickBot="1" x14ac:dyDescent="0.3">
      <c r="A18" s="6" t="s">
        <v>7</v>
      </c>
      <c r="B18" s="22">
        <v>200</v>
      </c>
      <c r="C18" s="22">
        <v>88</v>
      </c>
      <c r="D18" s="22">
        <v>200</v>
      </c>
      <c r="E18" s="7">
        <f>SUM(E17)</f>
        <v>88</v>
      </c>
    </row>
    <row r="19" spans="1:5" ht="31.5" customHeight="1" thickBot="1" x14ac:dyDescent="0.3">
      <c r="A19" s="6"/>
      <c r="B19" s="31" t="s">
        <v>8</v>
      </c>
      <c r="C19" s="32"/>
      <c r="D19" s="33"/>
      <c r="E19" s="7"/>
    </row>
    <row r="20" spans="1:5" ht="31.5" customHeight="1" thickBot="1" x14ac:dyDescent="0.3">
      <c r="A20" s="21" t="s">
        <v>59</v>
      </c>
      <c r="B20" s="22">
        <v>160</v>
      </c>
      <c r="C20" s="22">
        <v>188</v>
      </c>
      <c r="D20" s="22">
        <v>180</v>
      </c>
      <c r="E20" s="22">
        <v>199</v>
      </c>
    </row>
    <row r="21" spans="1:5" ht="31.5" customHeight="1" thickBot="1" x14ac:dyDescent="0.3">
      <c r="A21" s="8" t="s">
        <v>34</v>
      </c>
      <c r="B21" s="5">
        <v>50</v>
      </c>
      <c r="C21" s="5">
        <v>153</v>
      </c>
      <c r="D21" s="5">
        <v>70</v>
      </c>
      <c r="E21" s="5">
        <v>163</v>
      </c>
    </row>
    <row r="22" spans="1:5" ht="31.5" customHeight="1" thickBot="1" x14ac:dyDescent="0.3">
      <c r="A22" s="8" t="s">
        <v>35</v>
      </c>
      <c r="B22" s="5">
        <v>110</v>
      </c>
      <c r="C22" s="5">
        <v>150</v>
      </c>
      <c r="D22" s="5">
        <v>130</v>
      </c>
      <c r="E22" s="5">
        <v>162</v>
      </c>
    </row>
    <row r="23" spans="1:5" ht="31.5" customHeight="1" thickBot="1" x14ac:dyDescent="0.3">
      <c r="A23" s="8" t="s">
        <v>36</v>
      </c>
      <c r="B23" s="5">
        <v>150</v>
      </c>
      <c r="C23" s="5">
        <v>50</v>
      </c>
      <c r="D23" s="5">
        <v>180</v>
      </c>
      <c r="E23" s="5">
        <v>62</v>
      </c>
    </row>
    <row r="24" spans="1:5" ht="31.5" customHeight="1" thickBot="1" x14ac:dyDescent="0.3">
      <c r="A24" s="8" t="s">
        <v>9</v>
      </c>
      <c r="B24" s="5">
        <v>30</v>
      </c>
      <c r="C24" s="5">
        <v>60</v>
      </c>
      <c r="D24" s="5">
        <v>50</v>
      </c>
      <c r="E24" s="5">
        <v>63</v>
      </c>
    </row>
    <row r="25" spans="1:5" ht="31.5" customHeight="1" thickBot="1" x14ac:dyDescent="0.3">
      <c r="A25" s="6" t="s">
        <v>7</v>
      </c>
      <c r="B25" s="7">
        <f>SUM(B20:B24)</f>
        <v>500</v>
      </c>
      <c r="C25" s="7">
        <f>SUM(C20:C24)</f>
        <v>601</v>
      </c>
      <c r="D25" s="7">
        <f>SUM(D20:D24)</f>
        <v>610</v>
      </c>
      <c r="E25" s="17">
        <f>SUM(E20:E24)</f>
        <v>649</v>
      </c>
    </row>
    <row r="26" spans="1:5" ht="31.5" customHeight="1" thickBot="1" x14ac:dyDescent="0.3">
      <c r="A26" s="6"/>
      <c r="B26" s="31" t="s">
        <v>10</v>
      </c>
      <c r="C26" s="32"/>
      <c r="D26" s="33"/>
      <c r="E26" s="7"/>
    </row>
    <row r="27" spans="1:5" ht="31.5" customHeight="1" thickBot="1" x14ac:dyDescent="0.3">
      <c r="A27" s="8" t="s">
        <v>44</v>
      </c>
      <c r="B27" s="5">
        <v>130</v>
      </c>
      <c r="C27" s="5">
        <v>124</v>
      </c>
      <c r="D27" s="5">
        <v>150</v>
      </c>
      <c r="E27" s="16">
        <v>133</v>
      </c>
    </row>
    <row r="28" spans="1:5" ht="31.5" customHeight="1" thickBot="1" x14ac:dyDescent="0.3">
      <c r="A28" s="8" t="s">
        <v>22</v>
      </c>
      <c r="B28" s="5">
        <v>10</v>
      </c>
      <c r="C28" s="5">
        <v>67</v>
      </c>
      <c r="D28" s="5">
        <v>10</v>
      </c>
      <c r="E28" s="16">
        <v>67</v>
      </c>
    </row>
    <row r="29" spans="1:5" ht="31.5" customHeight="1" thickBot="1" x14ac:dyDescent="0.3">
      <c r="A29" s="8" t="s">
        <v>23</v>
      </c>
      <c r="B29" s="5">
        <v>150</v>
      </c>
      <c r="C29" s="5">
        <v>52</v>
      </c>
      <c r="D29" s="5">
        <v>180</v>
      </c>
      <c r="E29" s="16">
        <v>54</v>
      </c>
    </row>
    <row r="30" spans="1:5" ht="31.5" customHeight="1" thickBot="1" x14ac:dyDescent="0.3">
      <c r="A30" s="8" t="s">
        <v>27</v>
      </c>
      <c r="B30" s="5">
        <v>20</v>
      </c>
      <c r="C30" s="5">
        <v>63</v>
      </c>
      <c r="D30" s="5">
        <v>30</v>
      </c>
      <c r="E30" s="5">
        <v>63</v>
      </c>
    </row>
    <row r="31" spans="1:5" ht="31.5" customHeight="1" thickBot="1" x14ac:dyDescent="0.3">
      <c r="A31" s="6" t="s">
        <v>7</v>
      </c>
      <c r="B31" s="7">
        <f>SUM(B27:B30)</f>
        <v>310</v>
      </c>
      <c r="C31" s="7">
        <f>SUM(C27:C30)</f>
        <v>306</v>
      </c>
      <c r="D31" s="7">
        <f>SUM(D27:D30)</f>
        <v>370</v>
      </c>
      <c r="E31" s="17">
        <f>SUM(E27:E30)</f>
        <v>317</v>
      </c>
    </row>
    <row r="32" spans="1:5" ht="31.5" customHeight="1" thickBot="1" x14ac:dyDescent="0.3">
      <c r="A32" s="6" t="s">
        <v>11</v>
      </c>
      <c r="B32" s="7">
        <f>B15+B25+B31+B18</f>
        <v>1370</v>
      </c>
      <c r="C32" s="7">
        <f>C15+C18+C25+C31</f>
        <v>1434</v>
      </c>
      <c r="D32" s="7">
        <f>D15+D25+D31+D18</f>
        <v>1580</v>
      </c>
      <c r="E32" s="17">
        <f>E15+E18+E25+E31</f>
        <v>1514</v>
      </c>
    </row>
    <row r="35" spans="1:5" ht="20.25" x14ac:dyDescent="0.25">
      <c r="A35" s="30" t="s">
        <v>15</v>
      </c>
      <c r="B35" s="30"/>
      <c r="C35" s="30"/>
      <c r="D35" s="28"/>
      <c r="E35" s="28"/>
    </row>
  </sheetData>
  <mergeCells count="8">
    <mergeCell ref="A35:C35"/>
    <mergeCell ref="D35:E35"/>
    <mergeCell ref="C1:E1"/>
    <mergeCell ref="C2:E2"/>
    <mergeCell ref="B9:D9"/>
    <mergeCell ref="B16:D16"/>
    <mergeCell ref="B19:D19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H12" sqref="H12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s="23" t="s">
        <v>41</v>
      </c>
      <c r="C1" s="28" t="s">
        <v>12</v>
      </c>
      <c r="D1" s="28"/>
      <c r="E1" s="28"/>
    </row>
    <row r="2" spans="1:5" ht="20.25" x14ac:dyDescent="0.3">
      <c r="C2" s="29" t="s">
        <v>13</v>
      </c>
      <c r="D2" s="29"/>
      <c r="E2" s="29"/>
    </row>
    <row r="4" spans="1:5" ht="51" customHeight="1" x14ac:dyDescent="0.25">
      <c r="B4" s="10" t="s">
        <v>14</v>
      </c>
    </row>
    <row r="5" spans="1:5" ht="28.5" customHeight="1" x14ac:dyDescent="0.25">
      <c r="B5" s="11" t="s">
        <v>67</v>
      </c>
    </row>
    <row r="6" spans="1:5" ht="15.75" thickBot="1" x14ac:dyDescent="0.3"/>
    <row r="7" spans="1:5" ht="31.5" customHeight="1" thickBot="1" x14ac:dyDescent="0.3">
      <c r="A7" s="1" t="s">
        <v>0</v>
      </c>
      <c r="B7" s="26" t="s">
        <v>1</v>
      </c>
      <c r="C7" s="27"/>
      <c r="D7" s="26" t="s">
        <v>2</v>
      </c>
      <c r="E7" s="27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31" t="s">
        <v>5</v>
      </c>
      <c r="C9" s="32"/>
      <c r="D9" s="33"/>
      <c r="E9" s="7"/>
    </row>
    <row r="10" spans="1:5" ht="31.5" customHeight="1" thickBot="1" x14ac:dyDescent="0.3">
      <c r="A10" s="8" t="s">
        <v>42</v>
      </c>
      <c r="B10" s="5">
        <v>150</v>
      </c>
      <c r="C10" s="5">
        <v>147</v>
      </c>
      <c r="D10" s="5">
        <v>180</v>
      </c>
      <c r="E10" s="5">
        <v>157</v>
      </c>
    </row>
    <row r="11" spans="1:5" ht="31.5" customHeight="1" thickBot="1" x14ac:dyDescent="0.3">
      <c r="A11" s="8" t="s">
        <v>23</v>
      </c>
      <c r="B11" s="5">
        <v>180</v>
      </c>
      <c r="C11" s="16">
        <v>54</v>
      </c>
      <c r="D11" s="5">
        <v>180</v>
      </c>
      <c r="E11" s="16">
        <v>54</v>
      </c>
    </row>
    <row r="12" spans="1:5" ht="31.5" customHeight="1" thickBot="1" x14ac:dyDescent="0.3">
      <c r="A12" s="8" t="s">
        <v>22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">
      <c r="A13" s="8" t="s">
        <v>27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">
      <c r="A14" s="6" t="s">
        <v>7</v>
      </c>
      <c r="B14" s="7">
        <f>SUM(B10:B13)</f>
        <v>360</v>
      </c>
      <c r="C14" s="7">
        <f>SUM(C10:C13)</f>
        <v>330</v>
      </c>
      <c r="D14" s="7">
        <f>SUM(D10:D13)</f>
        <v>400</v>
      </c>
      <c r="E14" s="7">
        <f>SUM(E10:E13)</f>
        <v>341</v>
      </c>
    </row>
    <row r="15" spans="1:5" ht="31.5" customHeight="1" thickBot="1" x14ac:dyDescent="0.3">
      <c r="A15" s="9"/>
      <c r="B15" s="32" t="s">
        <v>32</v>
      </c>
      <c r="C15" s="32"/>
      <c r="D15" s="32"/>
      <c r="E15" s="24"/>
    </row>
    <row r="16" spans="1:5" ht="31.5" customHeight="1" thickBot="1" x14ac:dyDescent="0.3">
      <c r="A16" s="8" t="s">
        <v>51</v>
      </c>
      <c r="B16" s="5">
        <v>150</v>
      </c>
      <c r="C16" s="5">
        <v>54</v>
      </c>
      <c r="D16" s="5">
        <v>180</v>
      </c>
      <c r="E16" s="5">
        <v>65</v>
      </c>
    </row>
    <row r="17" spans="1:5" ht="31.5" customHeight="1" thickBot="1" x14ac:dyDescent="0.3">
      <c r="A17" s="8" t="s">
        <v>29</v>
      </c>
      <c r="B17" s="5" t="s">
        <v>43</v>
      </c>
      <c r="C17" s="5">
        <v>57</v>
      </c>
      <c r="D17" s="5" t="s">
        <v>43</v>
      </c>
      <c r="E17" s="5">
        <v>57</v>
      </c>
    </row>
    <row r="18" spans="1:5" ht="31.5" customHeight="1" thickBot="1" x14ac:dyDescent="0.3">
      <c r="A18" s="6" t="s">
        <v>7</v>
      </c>
      <c r="B18" s="7">
        <f>B16</f>
        <v>150</v>
      </c>
      <c r="C18" s="7">
        <f>C16+C17</f>
        <v>111</v>
      </c>
      <c r="D18" s="7">
        <f>D16</f>
        <v>180</v>
      </c>
      <c r="E18" s="7">
        <f>E16+E17</f>
        <v>122</v>
      </c>
    </row>
    <row r="19" spans="1:5" ht="31.5" customHeight="1" thickBot="1" x14ac:dyDescent="0.3">
      <c r="A19" s="6"/>
      <c r="B19" s="31" t="s">
        <v>8</v>
      </c>
      <c r="C19" s="32"/>
      <c r="D19" s="33"/>
      <c r="E19" s="7"/>
    </row>
    <row r="20" spans="1:5" ht="31.5" customHeight="1" thickBot="1" x14ac:dyDescent="0.3">
      <c r="A20" s="8" t="s">
        <v>61</v>
      </c>
      <c r="B20" s="5">
        <v>160</v>
      </c>
      <c r="C20" s="5">
        <v>105</v>
      </c>
      <c r="D20" s="5">
        <v>180</v>
      </c>
      <c r="E20" s="5">
        <v>118</v>
      </c>
    </row>
    <row r="21" spans="1:5" ht="31.5" customHeight="1" thickBot="1" x14ac:dyDescent="0.3">
      <c r="A21" s="8" t="s">
        <v>39</v>
      </c>
      <c r="B21" s="5">
        <v>50</v>
      </c>
      <c r="C21" s="5">
        <v>138</v>
      </c>
      <c r="D21" s="5">
        <v>70</v>
      </c>
      <c r="E21" s="5">
        <v>194</v>
      </c>
    </row>
    <row r="22" spans="1:5" ht="31.5" customHeight="1" thickBot="1" x14ac:dyDescent="0.3">
      <c r="A22" s="8" t="s">
        <v>40</v>
      </c>
      <c r="B22" s="5">
        <v>110</v>
      </c>
      <c r="C22" s="5">
        <v>130</v>
      </c>
      <c r="D22" s="5">
        <v>130</v>
      </c>
      <c r="E22" s="5">
        <v>153</v>
      </c>
    </row>
    <row r="23" spans="1:5" ht="31.5" customHeight="1" thickBot="1" x14ac:dyDescent="0.3">
      <c r="A23" s="20" t="s">
        <v>49</v>
      </c>
      <c r="B23" s="5">
        <v>150</v>
      </c>
      <c r="C23" s="5">
        <v>63</v>
      </c>
      <c r="D23" s="5">
        <v>180</v>
      </c>
      <c r="E23" s="5">
        <v>75</v>
      </c>
    </row>
    <row r="24" spans="1:5" ht="31.5" customHeight="1" thickBot="1" x14ac:dyDescent="0.3">
      <c r="A24" s="8" t="s">
        <v>9</v>
      </c>
      <c r="B24" s="5">
        <v>30</v>
      </c>
      <c r="C24" s="5">
        <v>60</v>
      </c>
      <c r="D24" s="5">
        <v>50</v>
      </c>
      <c r="E24" s="5">
        <v>63</v>
      </c>
    </row>
    <row r="25" spans="1:5" ht="31.5" customHeight="1" thickBot="1" x14ac:dyDescent="0.3">
      <c r="A25" s="6" t="s">
        <v>7</v>
      </c>
      <c r="B25" s="7">
        <f>SUM(B20:B24)</f>
        <v>500</v>
      </c>
      <c r="C25" s="7">
        <f>SUM(C20:C24)</f>
        <v>496</v>
      </c>
      <c r="D25" s="7">
        <f>SUM(D20:D24)</f>
        <v>610</v>
      </c>
      <c r="E25" s="7">
        <f>SUM(E20:E24)</f>
        <v>603</v>
      </c>
    </row>
    <row r="26" spans="1:5" ht="31.5" customHeight="1" thickBot="1" x14ac:dyDescent="0.3">
      <c r="A26" s="6"/>
      <c r="B26" s="31" t="s">
        <v>10</v>
      </c>
      <c r="C26" s="32"/>
      <c r="D26" s="33"/>
      <c r="E26" s="7"/>
    </row>
    <row r="27" spans="1:5" ht="31.5" customHeight="1" thickBot="1" x14ac:dyDescent="0.3">
      <c r="A27" s="8" t="s">
        <v>62</v>
      </c>
      <c r="B27" s="5">
        <v>50</v>
      </c>
      <c r="C27" s="5">
        <v>177</v>
      </c>
      <c r="D27" s="5">
        <v>70</v>
      </c>
      <c r="E27" s="5">
        <v>247</v>
      </c>
    </row>
    <row r="28" spans="1:5" ht="31.5" customHeight="1" thickBot="1" x14ac:dyDescent="0.3">
      <c r="A28" s="8" t="s">
        <v>20</v>
      </c>
      <c r="B28" s="5">
        <v>110</v>
      </c>
      <c r="C28" s="5">
        <v>199</v>
      </c>
      <c r="D28" s="5">
        <v>130</v>
      </c>
      <c r="E28" s="5">
        <v>207</v>
      </c>
    </row>
    <row r="29" spans="1:5" ht="31.5" customHeight="1" thickBot="1" x14ac:dyDescent="0.3">
      <c r="A29" s="8" t="s">
        <v>23</v>
      </c>
      <c r="B29" s="5">
        <v>150</v>
      </c>
      <c r="C29" s="5">
        <v>52</v>
      </c>
      <c r="D29" s="5">
        <v>180</v>
      </c>
      <c r="E29" s="16">
        <v>54</v>
      </c>
    </row>
    <row r="30" spans="1:5" ht="31.5" customHeight="1" thickBot="1" x14ac:dyDescent="0.3">
      <c r="A30" s="8" t="s">
        <v>27</v>
      </c>
      <c r="B30" s="5">
        <v>20</v>
      </c>
      <c r="C30" s="5">
        <v>62</v>
      </c>
      <c r="D30" s="5">
        <v>30</v>
      </c>
      <c r="E30" s="5">
        <v>63</v>
      </c>
    </row>
    <row r="31" spans="1:5" ht="31.5" customHeight="1" thickBot="1" x14ac:dyDescent="0.3">
      <c r="A31" s="6" t="s">
        <v>7</v>
      </c>
      <c r="B31" s="7">
        <f>SUM(B27:B30)</f>
        <v>330</v>
      </c>
      <c r="C31" s="7">
        <f>SUM(C27:C30)</f>
        <v>490</v>
      </c>
      <c r="D31" s="7">
        <f>SUM(D27:D30)</f>
        <v>410</v>
      </c>
      <c r="E31" s="7">
        <f>SUM(E27:E30)</f>
        <v>571</v>
      </c>
    </row>
    <row r="32" spans="1:5" ht="31.5" customHeight="1" thickBot="1" x14ac:dyDescent="0.3">
      <c r="A32" s="6" t="s">
        <v>11</v>
      </c>
      <c r="B32" s="7">
        <f>B14+B18+B25+B31</f>
        <v>1340</v>
      </c>
      <c r="C32" s="7">
        <f>C14+C18+C25+C31</f>
        <v>1427</v>
      </c>
      <c r="D32" s="7">
        <f>D14+D18+D25+D31</f>
        <v>1600</v>
      </c>
      <c r="E32" s="7">
        <f>E14+E18+E25+E31</f>
        <v>1637</v>
      </c>
    </row>
    <row r="35" spans="1:5" ht="20.25" x14ac:dyDescent="0.25">
      <c r="A35" s="30" t="s">
        <v>15</v>
      </c>
      <c r="B35" s="30"/>
      <c r="C35" s="30"/>
      <c r="D35" s="28"/>
      <c r="E35" s="28"/>
    </row>
  </sheetData>
  <mergeCells count="8">
    <mergeCell ref="A35:C35"/>
    <mergeCell ref="D35:E35"/>
    <mergeCell ref="C1:E1"/>
    <mergeCell ref="C2:E2"/>
    <mergeCell ref="B9:D9"/>
    <mergeCell ref="B15:D15"/>
    <mergeCell ref="B19:D19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G11" sqref="G11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s="23" t="s">
        <v>41</v>
      </c>
      <c r="C1" s="28" t="s">
        <v>12</v>
      </c>
      <c r="D1" s="28"/>
      <c r="E1" s="28"/>
    </row>
    <row r="2" spans="1:5" ht="20.25" x14ac:dyDescent="0.3">
      <c r="C2" s="29" t="s">
        <v>13</v>
      </c>
      <c r="D2" s="29"/>
      <c r="E2" s="29"/>
    </row>
    <row r="4" spans="1:5" ht="51" customHeight="1" x14ac:dyDescent="0.25">
      <c r="B4" s="10" t="s">
        <v>14</v>
      </c>
    </row>
    <row r="5" spans="1:5" ht="28.5" customHeight="1" x14ac:dyDescent="0.25">
      <c r="B5" s="11" t="s">
        <v>67</v>
      </c>
    </row>
    <row r="6" spans="1:5" ht="15.75" thickBot="1" x14ac:dyDescent="0.3"/>
    <row r="7" spans="1:5" ht="31.5" customHeight="1" thickBot="1" x14ac:dyDescent="0.3">
      <c r="A7" s="1" t="s">
        <v>0</v>
      </c>
      <c r="B7" s="14" t="s">
        <v>1</v>
      </c>
      <c r="C7" s="15"/>
      <c r="D7" s="14" t="s">
        <v>2</v>
      </c>
      <c r="E7" s="15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31" t="s">
        <v>5</v>
      </c>
      <c r="C9" s="32"/>
      <c r="D9" s="33"/>
      <c r="E9" s="7"/>
    </row>
    <row r="10" spans="1:5" ht="31.5" customHeight="1" thickBot="1" x14ac:dyDescent="0.3">
      <c r="A10" s="21" t="s">
        <v>60</v>
      </c>
      <c r="B10" s="22">
        <v>150</v>
      </c>
      <c r="C10" s="22">
        <v>188</v>
      </c>
      <c r="D10" s="22">
        <v>180</v>
      </c>
      <c r="E10" s="22">
        <v>232</v>
      </c>
    </row>
    <row r="11" spans="1:5" ht="31.5" customHeight="1" thickBot="1" x14ac:dyDescent="0.3">
      <c r="A11" s="8" t="s">
        <v>16</v>
      </c>
      <c r="B11" s="5">
        <v>180</v>
      </c>
      <c r="C11" s="5">
        <v>99</v>
      </c>
      <c r="D11" s="5">
        <v>180</v>
      </c>
      <c r="E11" s="5">
        <v>99</v>
      </c>
    </row>
    <row r="12" spans="1:5" ht="31.5" customHeight="1" thickBot="1" x14ac:dyDescent="0.3">
      <c r="A12" s="8" t="s">
        <v>6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">
      <c r="A13" s="8" t="s">
        <v>27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">
      <c r="A14" s="6" t="s">
        <v>7</v>
      </c>
      <c r="B14" s="7">
        <f>SUM(B10:B13)</f>
        <v>360</v>
      </c>
      <c r="C14" s="7">
        <f>SUM(C10:C13)</f>
        <v>416</v>
      </c>
      <c r="D14" s="7">
        <f>SUM(D10:D13)</f>
        <v>400</v>
      </c>
      <c r="E14" s="7">
        <f>SUM(E10:E13)</f>
        <v>461</v>
      </c>
    </row>
    <row r="15" spans="1:5" ht="31.5" customHeight="1" thickBot="1" x14ac:dyDescent="0.3">
      <c r="A15" s="9"/>
      <c r="B15" s="32" t="s">
        <v>32</v>
      </c>
      <c r="C15" s="32"/>
      <c r="D15" s="32"/>
      <c r="E15" s="24"/>
    </row>
    <row r="16" spans="1:5" ht="31.5" customHeight="1" thickBot="1" x14ac:dyDescent="0.3">
      <c r="A16" s="8" t="s">
        <v>63</v>
      </c>
      <c r="B16" s="5">
        <v>150</v>
      </c>
      <c r="C16" s="5">
        <v>76</v>
      </c>
      <c r="D16" s="5">
        <v>180</v>
      </c>
      <c r="E16" s="5">
        <v>91</v>
      </c>
    </row>
    <row r="17" spans="1:5" ht="31.5" customHeight="1" thickBot="1" x14ac:dyDescent="0.3">
      <c r="A17" s="6" t="s">
        <v>7</v>
      </c>
      <c r="B17" s="7">
        <f>B16</f>
        <v>150</v>
      </c>
      <c r="C17" s="7">
        <f>C16</f>
        <v>76</v>
      </c>
      <c r="D17" s="7">
        <f>D16</f>
        <v>180</v>
      </c>
      <c r="E17" s="7">
        <f>E16</f>
        <v>91</v>
      </c>
    </row>
    <row r="18" spans="1:5" ht="31.5" customHeight="1" thickBot="1" x14ac:dyDescent="0.3">
      <c r="A18" s="6"/>
      <c r="B18" s="31" t="s">
        <v>8</v>
      </c>
      <c r="C18" s="32"/>
      <c r="D18" s="33"/>
      <c r="E18" s="7"/>
    </row>
    <row r="19" spans="1:5" ht="31.5" customHeight="1" thickBot="1" x14ac:dyDescent="0.3">
      <c r="A19" s="8" t="s">
        <v>53</v>
      </c>
      <c r="B19" s="5">
        <v>160</v>
      </c>
      <c r="C19" s="5">
        <v>118</v>
      </c>
      <c r="D19" s="5">
        <v>180</v>
      </c>
      <c r="E19" s="5">
        <v>127</v>
      </c>
    </row>
    <row r="20" spans="1:5" ht="31.5" customHeight="1" thickBot="1" x14ac:dyDescent="0.3">
      <c r="A20" s="8" t="s">
        <v>37</v>
      </c>
      <c r="B20" s="5">
        <v>50</v>
      </c>
      <c r="C20" s="5">
        <v>127</v>
      </c>
      <c r="D20" s="5">
        <v>70</v>
      </c>
      <c r="E20" s="5">
        <v>135</v>
      </c>
    </row>
    <row r="21" spans="1:5" ht="31.5" customHeight="1" thickBot="1" x14ac:dyDescent="0.3">
      <c r="A21" s="8" t="s">
        <v>30</v>
      </c>
      <c r="B21" s="5">
        <v>110</v>
      </c>
      <c r="C21" s="5">
        <v>120</v>
      </c>
      <c r="D21" s="5">
        <v>130</v>
      </c>
      <c r="E21" s="5">
        <v>125</v>
      </c>
    </row>
    <row r="22" spans="1:5" ht="31.5" customHeight="1" thickBot="1" x14ac:dyDescent="0.3">
      <c r="A22" s="8" t="s">
        <v>38</v>
      </c>
      <c r="B22" s="5">
        <v>150</v>
      </c>
      <c r="C22" s="5">
        <v>73</v>
      </c>
      <c r="D22" s="5">
        <v>180</v>
      </c>
      <c r="E22" s="5">
        <v>82</v>
      </c>
    </row>
    <row r="23" spans="1:5" ht="31.5" customHeight="1" thickBot="1" x14ac:dyDescent="0.3">
      <c r="A23" s="8" t="s">
        <v>9</v>
      </c>
      <c r="B23" s="5">
        <v>30</v>
      </c>
      <c r="C23" s="5">
        <v>60</v>
      </c>
      <c r="D23" s="5">
        <v>50</v>
      </c>
      <c r="E23" s="5">
        <v>63</v>
      </c>
    </row>
    <row r="24" spans="1:5" ht="31.5" customHeight="1" thickBot="1" x14ac:dyDescent="0.3">
      <c r="A24" s="6" t="s">
        <v>7</v>
      </c>
      <c r="B24" s="7">
        <f>SUM(B19:B23)</f>
        <v>500</v>
      </c>
      <c r="C24" s="7">
        <f>SUM(C19:C23)</f>
        <v>498</v>
      </c>
      <c r="D24" s="7">
        <f>SUM(D19:D23)</f>
        <v>610</v>
      </c>
      <c r="E24" s="7">
        <f>SUM(E19:E23)</f>
        <v>532</v>
      </c>
    </row>
    <row r="25" spans="1:5" ht="31.5" customHeight="1" thickBot="1" x14ac:dyDescent="0.3">
      <c r="A25" s="6"/>
      <c r="B25" s="31" t="s">
        <v>10</v>
      </c>
      <c r="C25" s="32"/>
      <c r="D25" s="33"/>
      <c r="E25" s="7"/>
    </row>
    <row r="26" spans="1:5" ht="31.5" customHeight="1" thickBot="1" x14ac:dyDescent="0.3">
      <c r="A26" s="25" t="s">
        <v>66</v>
      </c>
      <c r="B26" s="22">
        <v>120</v>
      </c>
      <c r="C26" s="22">
        <v>302</v>
      </c>
      <c r="D26" s="22">
        <v>120</v>
      </c>
      <c r="E26" s="22">
        <v>302</v>
      </c>
    </row>
    <row r="27" spans="1:5" ht="31.5" customHeight="1" thickBot="1" x14ac:dyDescent="0.3">
      <c r="A27" s="8" t="s">
        <v>23</v>
      </c>
      <c r="B27" s="5">
        <v>150</v>
      </c>
      <c r="C27" s="5">
        <v>52</v>
      </c>
      <c r="D27" s="5">
        <v>180</v>
      </c>
      <c r="E27" s="16">
        <v>54</v>
      </c>
    </row>
    <row r="28" spans="1:5" ht="31.5" customHeight="1" thickBot="1" x14ac:dyDescent="0.3">
      <c r="A28" s="8" t="s">
        <v>27</v>
      </c>
      <c r="B28" s="5">
        <v>20</v>
      </c>
      <c r="C28" s="5">
        <v>62</v>
      </c>
      <c r="D28" s="5">
        <v>30</v>
      </c>
      <c r="E28" s="5">
        <v>63</v>
      </c>
    </row>
    <row r="29" spans="1:5" ht="31.5" customHeight="1" thickBot="1" x14ac:dyDescent="0.3">
      <c r="A29" s="6" t="s">
        <v>7</v>
      </c>
      <c r="B29" s="7">
        <f>SUM(B26:B28)</f>
        <v>290</v>
      </c>
      <c r="C29" s="7">
        <f t="shared" ref="C29:E29" si="0">SUM(C26:C28)</f>
        <v>416</v>
      </c>
      <c r="D29" s="7">
        <f t="shared" si="0"/>
        <v>330</v>
      </c>
      <c r="E29" s="7">
        <f t="shared" si="0"/>
        <v>419</v>
      </c>
    </row>
    <row r="30" spans="1:5" ht="31.5" customHeight="1" thickBot="1" x14ac:dyDescent="0.3">
      <c r="A30" s="6" t="s">
        <v>11</v>
      </c>
      <c r="B30" s="7">
        <f>B14+B24+B29+B17</f>
        <v>1300</v>
      </c>
      <c r="C30" s="7">
        <f>C14+C17+C24+C29</f>
        <v>1406</v>
      </c>
      <c r="D30" s="7">
        <f>D14+D24+D29+D17</f>
        <v>1520</v>
      </c>
      <c r="E30" s="7">
        <f>E14+E17+E24+E29</f>
        <v>1503</v>
      </c>
    </row>
    <row r="33" spans="1:5" ht="20.25" x14ac:dyDescent="0.25">
      <c r="A33" s="30" t="s">
        <v>15</v>
      </c>
      <c r="B33" s="30"/>
      <c r="C33" s="30"/>
      <c r="D33" s="28"/>
      <c r="E33" s="28"/>
    </row>
  </sheetData>
  <mergeCells count="8">
    <mergeCell ref="A33:C33"/>
    <mergeCell ref="D33:E33"/>
    <mergeCell ref="C1:E1"/>
    <mergeCell ref="C2:E2"/>
    <mergeCell ref="B9:D9"/>
    <mergeCell ref="B15:D15"/>
    <mergeCell ref="B18:D18"/>
    <mergeCell ref="B25:D25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день 1 неделя</vt:lpstr>
      <vt:lpstr>2 день 1 неделя </vt:lpstr>
      <vt:lpstr>3 день 1 неделя  </vt:lpstr>
      <vt:lpstr>4 день 1 неделя </vt:lpstr>
      <vt:lpstr>5 день 1 неделя</vt:lpstr>
      <vt:lpstr>'1 день 1 неделя'!Область_печати</vt:lpstr>
      <vt:lpstr>'2 день 1 неделя '!Область_печати</vt:lpstr>
      <vt:lpstr>'3 день 1 неделя  '!Область_печати</vt:lpstr>
      <vt:lpstr>'4 день 1 неделя '!Область_печати</vt:lpstr>
      <vt:lpstr>'5 день 1 неделя'!Область_печати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Стремянова Юлия Юрьевна</cp:lastModifiedBy>
  <cp:lastPrinted>2023-06-09T12:42:45Z</cp:lastPrinted>
  <dcterms:created xsi:type="dcterms:W3CDTF">2023-06-09T12:39:30Z</dcterms:created>
  <dcterms:modified xsi:type="dcterms:W3CDTF">2024-12-10T06:00:35Z</dcterms:modified>
</cp:coreProperties>
</file>